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9eb9628ab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wnership Planner" sheetId="1" r:id="R21a2145014434ca9"/>
    <x:sheet xmlns:r="http://schemas.openxmlformats.org/officeDocument/2006/relationships" name="Replacement Reserve" sheetId="2" r:id="R737ab6a5c77a42e2"/>
    <x:sheet xmlns:r="http://schemas.openxmlformats.org/officeDocument/2006/relationships" name="Scenario Notes" sheetId="3" r:id="R887cb5e42f6c4f7d"/>
  </x:sheets>
</x:workbook>
</file>

<file path=xl/comments1.xml><?xml version="1.0" encoding="utf-8"?>
<x:comments xmlns:x="http://schemas.openxmlformats.org/spreadsheetml/2006/main">
  <x:authors>
    <x:author>tc={385136BC-8B04-FDD2-A141-49BF5FA7F849}</x:author>
  </x:authors>
  <x:commentList>
    <x:comment ref="B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Expected resale is uncertain. Record low, base, and high values before relying on one result.</x:t>
        </x:r>
      </x:text>
    </x:comment>
  </x:commentList>
</x:comments>
</file>

<file path=xl/comments2.xml><?xml version="1.0" encoding="utf-8"?>
<x:comments xmlns:x="http://schemas.openxmlformats.org/spreadsheetml/2006/main">
  <x:authors>
    <x:author>tc={CAC27F91-4B53-5CB6-C4EC-CC32C4C189F3}</x:author>
  </x:authors>
  <x:commentList>
    <x:comment ref="B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multiple scenarios. A single assumed annual price change can materially alter the future funding gap.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.00"/>
    <x:numFmt numFmtId="201" formatCode="#,##0.0"/>
    <x:numFmt numFmtId="202" formatCode="0.0%"/>
    <x:numFmt numFmtId="203" formatCode="$#,##0"/>
    <x:numFmt numFmtId="204" formatCode="#,##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4251D"/>
      <x:name val="Carlito"/>
    </x:font>
    <x:font>
      <x:b/>
      <x:sz val="11"/>
      <x:color rgb="FFFFFFFF"/>
      <x:name val="Carlito"/>
    </x:font>
    <x:font>
      <x:sz val="11"/>
      <x:color rgb="FF14251D"/>
      <x:name val="Carlito"/>
    </x:font>
    <x:font>
      <x:b/>
      <x:sz val="11"/>
      <x:color rgb="FF0B5A37"/>
      <x:name val="Carlito"/>
    </x:font>
    <x:font>
      <x:b/>
      <x:sz val="11"/>
      <x:color rgb="FF14251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5A37"/>
      </x:patternFill>
    </x:fill>
    <x:fill>
      <x:patternFill patternType="solid">
        <x:fgColor rgb="FFEDF7F1"/>
      </x:patternFill>
    </x:fill>
    <x:fill>
      <x:patternFill patternType="solid">
        <x:fgColor rgb="FF153D31"/>
      </x:patternFill>
    </x:fill>
    <x:fill>
      <x:patternFill patternType="solid">
        <x:fgColor rgb="FF18764F"/>
      </x:patternFill>
    </x:fill>
    <x:fill>
      <x:patternFill patternType="solid">
        <x:fgColor rgb="FFFFF4CF"/>
      </x:patternFill>
    </x:fill>
    <x:fill>
      <x:patternFill patternType="solid">
        <x:fgColor rgb="FFE4F2EA"/>
      </x:patternFill>
    </x:fill>
    <x:fill>
      <x:patternFill patternType="solid">
        <x:fgColor rgb="FFFFF1BF"/>
      </x:patternFill>
    </x:fill>
  </x:fills>
  <x:borders count="7">
    <x:border/>
    <x:border>
      <x:right style="thin">
        <x:color rgb="FFC7D7CE"/>
      </x:right>
    </x:border>
    <x:border>
      <x:left style="thin">
        <x:color rgb="FFC7D7CE"/>
      </x:left>
      <x:right style="thin">
        <x:color rgb="FFC7D7CE"/>
      </x:right>
    </x:border>
    <x:border>
      <x:left style="thin">
        <x:color rgb="FFC7D7CE"/>
      </x:left>
    </x:border>
    <x:border>
      <x:bottom style="thin">
        <x:color rgb="FFC7D7CE"/>
      </x:bottom>
    </x:border>
    <x:border>
      <x:top style="thin">
        <x:color rgb="FFC7D7CE"/>
      </x:top>
      <x:bottom style="thin">
        <x:color rgb="FFC7D7CE"/>
      </x:bottom>
    </x:border>
    <x:border>
      <x:top style="thin">
        <x:color rgb="FFC7D7CE"/>
      </x:top>
    </x:border>
  </x:borders>
  <x:cellStyleXfs count="1">
    <x:xf numFmtId="0" fontId="0" fillId="0" borderId="0"/>
  </x:cellStyleXfs>
  <x:cellXfs count="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200" fontId="4" fillId="6" borderId="4" xfId="0" applyNumberFormat="1" applyFont="1" applyFill="1" applyBorder="1" applyAlignment="1">
      <x:alignment vertical="center"/>
    </x:xf>
    <x:xf numFmtId="200" fontId="4" fillId="6" borderId="5" xfId="0" applyNumberFormat="1" applyFont="1" applyFill="1" applyBorder="1" applyAlignment="1">
      <x:alignment vertical="center"/>
    </x:xf>
    <x:xf numFmtId="201" fontId="4" fillId="6" borderId="5" xfId="0" applyNumberFormat="1" applyFont="1" applyFill="1" applyBorder="1" applyAlignment="1">
      <x:alignment vertical="center"/>
    </x:xf>
    <x:xf numFmtId="200" fontId="4" fillId="6" borderId="6" xfId="0" applyNumberFormat="1" applyFont="1" applyFill="1" applyBorder="1" applyAlignment="1">
      <x:alignment vertical="center"/>
    </x:xf>
    <x:xf numFmtId="0" fontId="4" fillId="7" borderId="4" xfId="0" applyNumberFormat="1" applyFont="1" applyFill="1" applyBorder="1" applyAlignment="1">
      <x:alignment vertical="center"/>
    </x:xf>
    <x:xf numFmtId="0" fontId="4" fillId="7" borderId="5" xfId="0" applyNumberFormat="1" applyFont="1" applyFill="1" applyBorder="1" applyAlignment="1">
      <x:alignment vertical="center"/>
    </x:xf>
    <x:xf numFmtId="0" fontId="4" fillId="7" borderId="6" xfId="0" applyNumberFormat="1" applyFont="1" applyFill="1" applyBorder="1" applyAlignment="1">
      <x:alignment vertical="center"/>
    </x:xf>
    <x:xf numFmtId="0" fontId="5" fillId="7" borderId="4" xfId="0" applyNumberFormat="1" applyFont="1" applyFill="1" applyBorder="1" applyAlignment="1">
      <x:alignment vertical="center"/>
    </x:xf>
    <x:xf numFmtId="0" fontId="5" fillId="7" borderId="5" xfId="0" applyNumberFormat="1" applyFont="1" applyFill="1" applyBorder="1" applyAlignment="1">
      <x:alignment vertical="center"/>
    </x:xf>
    <x:xf numFmtId="0" fontId="5" fillId="7" borderId="6" xfId="0" applyNumberFormat="1" applyFont="1" applyFill="1" applyBorder="1" applyAlignment="1">
      <x:alignment vertical="center"/>
    </x:xf>
    <x:xf numFmtId="200" fontId="5" fillId="7" borderId="4" xfId="0" applyNumberFormat="1" applyFont="1" applyFill="1" applyBorder="1" applyAlignment="1">
      <x:alignment vertical="center"/>
    </x:xf>
    <x:xf numFmtId="200" fontId="5" fillId="7" borderId="5" xfId="0" applyNumberFormat="1" applyFont="1" applyFill="1" applyBorder="1" applyAlignment="1">
      <x:alignment vertical="center"/>
    </x:xf>
    <x:xf numFmtId="200" fontId="5" fillId="7" borderId="6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center" wrapText="1"/>
    </x:xf>
    <x:xf numFmtId="200" fontId="4" fillId="6" borderId="4" xfId="0" applyNumberFormat="1" applyFont="1" applyFill="1" applyBorder="1" applyAlignment="1">
      <x:alignment vertical="center" wrapText="1"/>
    </x:xf>
    <x:xf numFmtId="200" fontId="4" fillId="6" borderId="5" xfId="0" applyNumberFormat="1" applyFont="1" applyFill="1" applyBorder="1" applyAlignment="1">
      <x:alignment vertical="center" wrapText="1"/>
    </x:xf>
    <x:xf numFmtId="201" fontId="4" fillId="6" borderId="5" xfId="0" applyNumberFormat="1" applyFont="1" applyFill="1" applyBorder="1" applyAlignment="1">
      <x:alignment vertical="center" wrapText="1"/>
    </x:xf>
    <x:xf numFmtId="200" fontId="4" fillId="6" borderId="6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5" fillId="7" borderId="4" xfId="0" applyNumberFormat="1" applyFont="1" applyFill="1" applyBorder="1" applyAlignment="1">
      <x:alignment vertical="center" wrapText="1"/>
    </x:xf>
    <x:xf numFmtId="200" fontId="5" fillId="7" borderId="5" xfId="0" applyNumberFormat="1" applyFont="1" applyFill="1" applyBorder="1" applyAlignment="1">
      <x:alignment vertical="center" wrapText="1"/>
    </x:xf>
    <x:xf numFmtId="200" fontId="5" fillId="7" borderId="6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202" fontId="4" fillId="6" borderId="5" xfId="0" applyNumberFormat="1" applyFont="1" applyFill="1" applyBorder="1" applyAlignment="1">
      <x:alignment vertical="center"/>
    </x:xf>
    <x:xf numFmtId="201" fontId="4" fillId="6" borderId="6" xfId="0" applyNumberFormat="1" applyFont="1" applyFill="1" applyBorder="1" applyAlignment="1">
      <x:alignment vertical="center"/>
    </x:xf>
    <x:xf numFmtId="202" fontId="4" fillId="6" borderId="5" xfId="0" applyNumberFormat="1" applyFont="1" applyFill="1" applyBorder="1" applyAlignment="1">
      <x:alignment vertical="center" wrapText="1"/>
    </x:xf>
    <x:xf numFmtId="201" fontId="4" fillId="6" borderId="6" xfId="0" applyNumberFormat="1" applyFont="1" applyFill="1" applyBorder="1" applyAlignment="1">
      <x:alignment vertical="center" wrapText="1"/>
    </x:xf>
    <x:xf numFmtId="202" fontId="4" fillId="6" borderId="4" xfId="0" applyNumberFormat="1" applyFont="1" applyFill="1" applyBorder="1" applyAlignment="1">
      <x:alignment vertical="center"/>
    </x:xf>
    <x:xf numFmtId="202" fontId="4" fillId="6" borderId="6" xfId="0" applyNumberFormat="1" applyFont="1" applyFill="1" applyBorder="1" applyAlignment="1">
      <x:alignment vertical="center"/>
    </x:xf>
    <x:xf numFmtId="203" fontId="4" fillId="6" borderId="4" xfId="0" applyNumberFormat="1" applyFont="1" applyFill="1" applyBorder="1" applyAlignment="1">
      <x:alignment vertical="center"/>
    </x:xf>
    <x:xf numFmtId="203" fontId="4" fillId="6" borderId="5" xfId="0" applyNumberFormat="1" applyFont="1" applyFill="1" applyBorder="1" applyAlignment="1">
      <x:alignment vertical="center"/>
    </x:xf>
    <x:xf numFmtId="203" fontId="4" fillId="6" borderId="6" xfId="0" applyNumberFormat="1" applyFont="1" applyFill="1" applyBorder="1" applyAlignment="1">
      <x:alignment vertical="center"/>
    </x:xf>
    <x:xf numFmtId="204" fontId="4" fillId="6" borderId="4" xfId="0" applyNumberFormat="1" applyFont="1" applyFill="1" applyBorder="1" applyAlignment="1">
      <x:alignment vertical="center"/>
    </x:xf>
    <x:xf numFmtId="204" fontId="4" fillId="6" borderId="5" xfId="0" applyNumberFormat="1" applyFont="1" applyFill="1" applyBorder="1" applyAlignment="1">
      <x:alignment vertical="center"/>
    </x:xf>
    <x:xf numFmtId="204" fontId="4" fillId="6" borderId="6" xfId="0" applyNumberFormat="1" applyFont="1" applyFill="1" applyBorder="1" applyAlignment="1">
      <x:alignment vertical="center"/>
    </x:xf>
    <x:xf numFmtId="202" fontId="4" fillId="6" borderId="4" xfId="0" applyNumberFormat="1" applyFont="1" applyFill="1" applyBorder="1" applyAlignment="1">
      <x:alignment vertical="center" wrapText="1"/>
    </x:xf>
    <x:xf numFmtId="203" fontId="4" fillId="6" borderId="4" xfId="0" applyNumberFormat="1" applyFont="1" applyFill="1" applyBorder="1" applyAlignment="1">
      <x:alignment vertical="center" wrapText="1"/>
    </x:xf>
    <x:xf numFmtId="204" fontId="4" fillId="6" borderId="4" xfId="0" applyNumberFormat="1" applyFont="1" applyFill="1" applyBorder="1" applyAlignment="1">
      <x:alignment vertical="center" wrapText="1"/>
    </x:xf>
    <x:xf numFmtId="203" fontId="4" fillId="6" borderId="5" xfId="0" applyNumberFormat="1" applyFont="1" applyFill="1" applyBorder="1" applyAlignment="1">
      <x:alignment vertical="center" wrapText="1"/>
    </x:xf>
    <x:xf numFmtId="204" fontId="4" fillId="6" borderId="5" xfId="0" applyNumberFormat="1" applyFont="1" applyFill="1" applyBorder="1" applyAlignment="1">
      <x:alignment vertical="center" wrapText="1"/>
    </x:xf>
    <x:xf numFmtId="202" fontId="4" fillId="6" borderId="6" xfId="0" applyNumberFormat="1" applyFont="1" applyFill="1" applyBorder="1" applyAlignment="1">
      <x:alignment vertical="center" wrapText="1"/>
    </x:xf>
    <x:xf numFmtId="203" fontId="4" fillId="6" borderId="6" xfId="0" applyNumberFormat="1" applyFont="1" applyFill="1" applyBorder="1" applyAlignment="1">
      <x:alignment vertical="center" wrapText="1"/>
    </x:xf>
    <x:xf numFmtId="204" fontId="4" fillId="6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858a3f8f94820" /><Relationship Type="http://schemas.openxmlformats.org/officeDocument/2006/relationships/theme" Target="/xl/theme/theme1.xml" Id="Re7695133b4bf4666" /><Relationship Type="http://schemas.openxmlformats.org/officeDocument/2006/relationships/sharedStrings" Target="/xl/sharedStrings.xml" Id="R80f38f324a624d2c" /><Relationship Type="http://schemas.openxmlformats.org/officeDocument/2006/relationships/worksheet" Target="/xl/worksheets/sheet1.xml" Id="R21a2145014434ca9" /><Relationship Type="http://schemas.openxmlformats.org/officeDocument/2006/relationships/worksheet" Target="/xl/worksheets/sheet2.xml" Id="R737ab6a5c77a42e2" /><Relationship Type="http://schemas.openxmlformats.org/officeDocument/2006/relationships/worksheet" Target="/xl/worksheets/sheet3.xml" Id="R887cb5e42f6c4f7d" /><Relationship Type="http://schemas.microsoft.com/office/2017/10/relationships/person" Target="/xl/persons/person.xml" Id="Rdadc83c5f67644ba" /></Relationships>
</file>

<file path=xl/persons/person.xml><?xml version="1.0" encoding="utf-8"?>
<xltc:personList xmlns:xltc="http://schemas.microsoft.com/office/spreadsheetml/2018/threadedcomments">
  <xltc:person displayName="Orion" id="{3DDBF186-F89A-4876-A1DF-2283B442D661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8" dT="2026-08-21T11:25:01.644" personId="{3DDBF186-F89A-4876-A1DF-2283B442D661}" id="{385136BC-8B04-FDD2-A141-49BF5FA7F849}">
    <xltc:text>Expected resale is uncertain. Record low, base, and high values before relying on one result.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8" dT="2026-08-21T11:25:01.804" personId="{3DDBF186-F89A-4876-A1DF-2283B442D661}" id="{CAC27F91-4B53-5CB6-C4EC-CC32C4C189F3}">
    <xltc:text>Use multiple scenarios. A single assumed annual price change can materially alter the future funding gap.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793911838e234a96" /><Relationship Type="http://schemas.openxmlformats.org/officeDocument/2006/relationships/vmlDrawing" Target="/xl/drawings/vmldrawing.vml" Id="R0b5d3ac780f3438d" /><Relationship Type="http://schemas.microsoft.com/office/2017/10/relationships/threadedComment" Target="/xl/threadedcomments/threadedcomment.xml" Id="R415fecf35ce8485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08a33070f4124b2e" /><Relationship Type="http://schemas.openxmlformats.org/officeDocument/2006/relationships/vmlDrawing" Target="/xl/drawings/vmldrawing2.vml" Id="R6240c4512e2143dc" /><Relationship Type="http://schemas.microsoft.com/office/2017/10/relationships/threadedComment" Target="/xl/threadedcomments/threadedcomment2.xml" Id="R02392c0ae73c44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0" hidden="0" customWidth="1"/>
    <x:col min="3" max="3" width="20" hidden="0" customWidth="1"/>
    <x:col min="4" max="4" width="66" hidden="0" customWidth="1"/>
  </x:cols>
  <x:sheetData>
    <x:row r="1" ht="34" customHeight="1">
      <x:c r="A1" s="3" t="str">
        <x:v>Equipment Ownership &amp; Replacement Planner</x:v>
      </x:c>
      <x:c r="B1" s="3"/>
      <x:c r="C1" s="3"/>
      <x:c r="D1" s="3"/>
    </x:row>
    <x:row r="2" ht="38" customHeight="1">
      <x:c r="A2" s="7" t="str">
        <x:v>Yellow cells are editable. Use current quotes and records; green cells calculate automatically. Keep tax/accounting decisions separate from planning math.</x:v>
      </x:c>
      <x:c r="B2" s="7"/>
      <x:c r="C2" s="7"/>
      <x:c r="D2" s="7"/>
    </x:row>
    <x:row r="4" ht="24" customHeight="1">
      <x:c r="A4" s="10" t="str">
        <x:v>Ownership and operating inputs</x:v>
      </x:c>
      <x:c r="B4" s="10"/>
      <x:c r="C4" s="10"/>
      <x:c r="D4" s="10"/>
    </x:row>
    <x:row r="5" ht="28" customHeight="1">
      <x:c r="A5" s="19" t="str">
        <x:v>Input</x:v>
      </x:c>
      <x:c r="B5" s="20" t="str">
        <x:v>Value</x:v>
      </x:c>
      <x:c r="C5" s="20" t="str">
        <x:v>Unit</x:v>
      </x:c>
      <x:c r="D5" s="21" t="str">
        <x:v>Guidance</x:v>
      </x:c>
    </x:row>
    <x:row r="6" ht="15" hidden="0" customHeight="1">
      <x:c r="A6" s="45" t="str">
        <x:v>Purchase price</x:v>
      </x:c>
      <x:c r="B6" s="52" t="n">
        <x:v>85000</x:v>
      </x:c>
      <x:c r="C6" s="45" t="str">
        <x:v>$</x:v>
      </x:c>
      <x:c r="D6" s="45" t="str">
        <x:v>Use the negotiated equipment price.</x:v>
      </x:c>
    </x:row>
    <x:row r="7" ht="15" hidden="0" customHeight="1">
      <x:c r="A7" s="46" t="str">
        <x:v>Tax, delivery, and acquisition fees</x:v>
      </x:c>
      <x:c r="B7" s="53" t="n">
        <x:v>3000</x:v>
      </x:c>
      <x:c r="C7" s="46" t="str">
        <x:v>$</x:v>
      </x:c>
      <x:c r="D7" s="46" t="str">
        <x:v>Include only costs required to place the asset in service.</x:v>
      </x:c>
    </x:row>
    <x:row r="8" ht="15" hidden="0" customHeight="1">
      <x:c r="A8" s="46" t="str">
        <x:v>Expected resale value</x:v>
      </x:c>
      <x:c r="B8" s="53" t="n">
        <x:v>30000</x:v>
      </x:c>
      <x:c r="C8" s="46" t="str">
        <x:v>$ at end of period</x:v>
      </x:c>
      <x:c r="D8" s="46" t="str">
        <x:v>Use a range when resale is uncertain.</x:v>
      </x:c>
    </x:row>
    <x:row r="9" ht="15" hidden="0" customHeight="1">
      <x:c r="A9" s="46" t="str">
        <x:v>Planning period</x:v>
      </x:c>
      <x:c r="B9" s="54" t="n">
        <x:v>5</x:v>
      </x:c>
      <x:c r="C9" s="46" t="str">
        <x:v>years</x:v>
      </x:c>
      <x:c r="D9" s="46" t="str">
        <x:v>Match the ownership decision being evaluated.</x:v>
      </x:c>
    </x:row>
    <x:row r="10" ht="15" hidden="0" customHeight="1">
      <x:c r="A10" s="46" t="str">
        <x:v>Billable hours per year</x:v>
      </x:c>
      <x:c r="B10" s="54" t="n">
        <x:v>700</x:v>
      </x:c>
      <x:c r="C10" s="46" t="str">
        <x:v>hours/year</x:v>
      </x:c>
      <x:c r="D10" s="46" t="str">
        <x:v>Use paid machine hours, not calendar availability.</x:v>
      </x:c>
    </x:row>
    <x:row r="11" ht="15" hidden="0" customHeight="1">
      <x:c r="A11" s="46" t="str">
        <x:v>Insurance and registration</x:v>
      </x:c>
      <x:c r="B11" s="53" t="n">
        <x:v>4500</x:v>
      </x:c>
      <x:c r="C11" s="46" t="str">
        <x:v>$/year</x:v>
      </x:c>
      <x:c r="D11" s="46" t="str">
        <x:v>Use equipment-specific records.</x:v>
      </x:c>
    </x:row>
    <x:row r="12" ht="15" hidden="0" customHeight="1">
      <x:c r="A12" s="46" t="str">
        <x:v>Storage and administration</x:v>
      </x:c>
      <x:c r="B12" s="53" t="n">
        <x:v>2400</x:v>
      </x:c>
      <x:c r="C12" s="46" t="str">
        <x:v>$/year</x:v>
      </x:c>
      <x:c r="D12" s="46" t="str">
        <x:v>Allocate consistently and document the method.</x:v>
      </x:c>
    </x:row>
    <x:row r="13" ht="15" hidden="0" customHeight="1">
      <x:c r="A13" s="46" t="str">
        <x:v>Maintenance</x:v>
      </x:c>
      <x:c r="B13" s="53" t="n">
        <x:v>6500</x:v>
      </x:c>
      <x:c r="C13" s="46" t="str">
        <x:v>$/year</x:v>
      </x:c>
      <x:c r="D13" s="46" t="str">
        <x:v>Use service history and planned intervals.</x:v>
      </x:c>
    </x:row>
    <x:row r="14" ht="15" hidden="0" customHeight="1">
      <x:c r="A14" s="46" t="str">
        <x:v>Repairs and wear items</x:v>
      </x:c>
      <x:c r="B14" s="53" t="n">
        <x:v>4000</x:v>
      </x:c>
      <x:c r="C14" s="46" t="str">
        <x:v>$/year</x:v>
      </x:c>
      <x:c r="D14" s="46" t="str">
        <x:v>Separate unusual one-time failures in scenario notes.</x:v>
      </x:c>
    </x:row>
    <x:row r="15" ht="15" hidden="0" customHeight="1">
      <x:c r="A15" s="46" t="str">
        <x:v>Fuel and fluids</x:v>
      </x:c>
      <x:c r="B15" s="53" t="n">
        <x:v>12000</x:v>
      </x:c>
      <x:c r="C15" s="46" t="str">
        <x:v>$/year</x:v>
      </x:c>
      <x:c r="D15" s="46" t="str">
        <x:v>Use measured consumption and current local prices.</x:v>
      </x:c>
    </x:row>
    <x:row r="16" ht="15" hidden="0" customHeight="1">
      <x:c r="A16" s="47" t="str">
        <x:v>Other annual operating cost</x:v>
      </x:c>
      <x:c r="B16" s="55" t="n">
        <x:v>0</x:v>
      </x:c>
      <x:c r="C16" s="47" t="str">
        <x:v>$/year</x:v>
      </x:c>
      <x:c r="D16" s="47" t="str">
        <x:v>Enter zero when not applicable; avoid double counting.</x:v>
      </x:c>
    </x:row>
    <x:row r="17" ht="15" hidden="0" customHeight="1">
      <x:c r="A17" s="56"/>
      <x:c r="B17" s="56"/>
      <x:c r="C17" s="56"/>
      <x:c r="D17" s="56"/>
    </x:row>
    <x:row r="18" ht="15" hidden="0" customHeight="1">
      <x:c r="A18" s="57" t="str">
        <x:v>Calculated ownership results</x:v>
      </x:c>
      <x:c r="B18" s="57"/>
      <x:c r="C18" s="57"/>
      <x:c r="D18" s="57"/>
    </x:row>
    <x:row r="19" ht="15" hidden="0" customHeight="1">
      <x:c r="A19" s="19" t="str">
        <x:v>Result</x:v>
      </x:c>
      <x:c r="B19" s="20" t="str">
        <x:v>Calculated value</x:v>
      </x:c>
      <x:c r="C19" s="20" t="str">
        <x:v>Unit</x:v>
      </x:c>
      <x:c r="D19" s="21" t="str">
        <x:v>Interpretation</x:v>
      </x:c>
    </x:row>
    <x:row r="20" ht="15" hidden="0" customHeight="1">
      <x:c r="A20" s="45" t="str">
        <x:v>Net capital cost</x:v>
      </x:c>
      <x:c r="B20" s="58" t="n">
        <x:f>MAX(B6+B7-B8,0)</x:f>
        <x:v>58000</x:v>
      </x:c>
      <x:c r="C20" s="45" t="str">
        <x:v>$</x:v>
      </x:c>
      <x:c r="D20" s="45" t="str">
        <x:v>Purchase and acquisition costs less expected resale.</x:v>
      </x:c>
    </x:row>
    <x:row r="21" ht="15" hidden="0" customHeight="1">
      <x:c r="A21" s="46" t="str">
        <x:v>Annual capital recovery</x:v>
      </x:c>
      <x:c r="B21" s="59" t="n">
        <x:f>IF(B9&gt;0,B20/B9,0)</x:f>
        <x:v>11600</x:v>
      </x:c>
      <x:c r="C21" s="46" t="str">
        <x:v>$/year</x:v>
      </x:c>
      <x:c r="D21" s="46" t="str">
        <x:v>Straight-line planning recovery; not tax depreciation.</x:v>
      </x:c>
    </x:row>
    <x:row r="22" ht="15" hidden="0" customHeight="1">
      <x:c r="A22" s="46" t="str">
        <x:v>Annual ownership cost</x:v>
      </x:c>
      <x:c r="B22" s="59" t="n">
        <x:f>B21+B11+B12</x:f>
        <x:v>18500</x:v>
      </x:c>
      <x:c r="C22" s="46" t="str">
        <x:v>$/year</x:v>
      </x:c>
      <x:c r="D22" s="46" t="str">
        <x:v>Capital recovery plus insurance, registration, storage, and administration.</x:v>
      </x:c>
    </x:row>
    <x:row r="23" ht="15" hidden="0" customHeight="1">
      <x:c r="A23" s="46" t="str">
        <x:v>Annual operating cost</x:v>
      </x:c>
      <x:c r="B23" s="59" t="n">
        <x:f>SUM(B13:B16)</x:f>
        <x:v>22500</x:v>
      </x:c>
      <x:c r="C23" s="46" t="str">
        <x:v>$/year</x:v>
      </x:c>
      <x:c r="D23" s="46" t="str">
        <x:v>Maintenance, repairs, fuel, fluids, and other operating inputs.</x:v>
      </x:c>
    </x:row>
    <x:row r="24" ht="15" hidden="0" customHeight="1">
      <x:c r="A24" s="46" t="str">
        <x:v>Annual total cost</x:v>
      </x:c>
      <x:c r="B24" s="59" t="n">
        <x:f>B22+B23</x:f>
        <x:v>41000</x:v>
      </x:c>
      <x:c r="C24" s="46" t="str">
        <x:v>$/year</x:v>
      </x:c>
      <x:c r="D24" s="46" t="str">
        <x:v>Ownership plus operating cost for one planning year.</x:v>
      </x:c>
    </x:row>
    <x:row r="25" ht="15" hidden="0" customHeight="1">
      <x:c r="A25" s="46" t="str">
        <x:v>Planning-period total cost</x:v>
      </x:c>
      <x:c r="B25" s="59" t="n">
        <x:f>B24*B9</x:f>
        <x:v>205000</x:v>
      </x:c>
      <x:c r="C25" s="46" t="str">
        <x:v>$</x:v>
      </x:c>
      <x:c r="D25" s="46" t="str">
        <x:v>Annual total multiplied by the planning period.</x:v>
      </x:c>
    </x:row>
    <x:row r="26" ht="15" hidden="0" customHeight="1">
      <x:c r="A26" s="47" t="str">
        <x:v>Total cost per billable hour</x:v>
      </x:c>
      <x:c r="B26" s="60" t="n">
        <x:f>IF(B10&gt;0,B24/B10,0)</x:f>
        <x:v>58.57142857142857</x:v>
      </x:c>
      <x:c r="C26" s="47" t="str">
        <x:v>$/billable hour</x:v>
      </x:c>
      <x:c r="D26" s="47" t="str">
        <x:v>Annual total divided by realistic billable hours.</x:v>
      </x:c>
    </x:row>
    <x:row r="27" ht="15" hidden="0" customHeight="1">
      <x:c r="A27" s="56"/>
      <x:c r="B27" s="56"/>
      <x:c r="C27" s="56"/>
      <x:c r="D27" s="56"/>
    </x:row>
    <x:row r="28">
      <x:c r="A28" s="51" t="str">
        <x:v>Planning worksheet only. It does not establish tax depreciation, accounting treatment, market value, customer price, or legal compliance. Verify significant decisions with current records and qualified advisers.</x:v>
      </x:c>
      <x:c r="B28" s="51"/>
      <x:c r="C28" s="51"/>
      <x:c r="D28" s="51"/>
    </x:row>
    <x:row r="29">
      <x:c r="A29" s="51"/>
      <x:c r="B29" s="51"/>
      <x:c r="C29" s="51"/>
      <x:c r="D29" s="51"/>
    </x:row>
    <x:row r="30" ht="15" hidden="0" customHeight="1">
      <x:c r="A30" s="56"/>
      <x:c r="B30" s="56"/>
      <x:c r="C30" s="56"/>
      <x:c r="D30" s="56"/>
    </x:row>
    <x:row r="31" ht="15" hidden="0" customHeight="1">
      <x:c r="A31" s="61" t="str">
        <x:v>Method and source notes</x:v>
      </x:c>
      <x:c r="B31" s="61"/>
      <x:c r="C31" s="61"/>
      <x:c r="D31" s="61"/>
    </x:row>
    <x:row r="32" ht="52.79999923706055" hidden="0" customHeight="1">
      <x:c r="A32" s="45" t="str">
        <x:v>USACE Equipment Ownership and Operating Expense Schedule</x:v>
      </x:c>
      <x:c r="B32" s="45" t="str">
        <x:v>https://www.publications.usace.army.mil/Portals/76/Users/182/86/2486/EP%201110-1-8_RV1-12.pdf</x:v>
      </x:c>
      <x:c r="C32" s="45"/>
      <x:c r="D32" s="45" t="str">
        <x:v>USACE separates ownership and operating cost categories; its published rates are not private market prices.</x:v>
      </x:c>
    </x:row>
    <x:row r="33" ht="26.399999618530273" hidden="0" customHeight="1">
      <x:c r="A33" s="47" t="str">
        <x:v>ERC methodology</x:v>
      </x:c>
      <x:c r="B33" s="47" t="str">
        <x:v>https://equipmentratecalc.com/methodology</x:v>
      </x:c>
      <x:c r="C33" s="47"/>
      <x:c r="D33" s="47" t="str">
        <x:v>Review the site methodology and page-specific assumptions before using an output.</x:v>
      </x:c>
    </x:row>
  </x:sheetData>
  <x:mergeCells>
    <x:mergeCell ref="A1:D1"/>
    <x:mergeCell ref="A2:D2"/>
    <x:mergeCell ref="A4:D4"/>
    <x:mergeCell ref="A18:D18"/>
    <x:mergeCell ref="A28:D29"/>
    <x:mergeCell ref="A31:D31"/>
  </x:mergeCells>
  <x:pageMargins left="0.7" right="0.7" top="0.75" bottom="0.75" header="0.3" footer="0.3"/>
  <x:legacyDrawing xmlns:r="http://schemas.openxmlformats.org/officeDocument/2006/relationships" r:id="R0b5d3ac780f3438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64" hidden="0" customWidth="1"/>
  </x:cols>
  <x:sheetData>
    <x:row r="1" ht="34" customHeight="1">
      <x:c r="A1" s="3" t="str">
        <x:v>Equipment Replacement Reserve</x:v>
      </x:c>
      <x:c r="B1" s="3"/>
      <x:c r="C1" s="3"/>
      <x:c r="D1" s="3"/>
    </x:row>
    <x:row r="2" ht="38" customHeight="1">
      <x:c r="A2" s="7" t="str">
        <x:v>Plan a cash reserve from a current replacement quote, timing, expected resale, and current reserve balance. Yellow cells are editable.</x:v>
      </x:c>
      <x:c r="B2" s="7"/>
      <x:c r="C2" s="7"/>
      <x:c r="D2" s="7"/>
    </x:row>
    <x:row r="4" ht="24" customHeight="1">
      <x:c r="A4" s="10" t="str">
        <x:v>Replacement assumptions</x:v>
      </x:c>
      <x:c r="B4" s="10"/>
      <x:c r="C4" s="10"/>
      <x:c r="D4" s="10"/>
    </x:row>
    <x:row r="5" ht="28" customHeight="1">
      <x:c r="A5" s="19" t="str">
        <x:v>Input</x:v>
      </x:c>
      <x:c r="B5" s="20" t="str">
        <x:v>Value</x:v>
      </x:c>
      <x:c r="C5" s="20" t="str">
        <x:v>Unit</x:v>
      </x:c>
      <x:c r="D5" s="21" t="str">
        <x:v>Guidance</x:v>
      </x:c>
    </x:row>
    <x:row r="6" ht="15" hidden="0" customHeight="1">
      <x:c r="A6" s="45" t="str">
        <x:v>Current comparable replacement price</x:v>
      </x:c>
      <x:c r="B6" s="52" t="n">
        <x:v>100000</x:v>
      </x:c>
      <x:c r="C6" s="45" t="str">
        <x:v>$</x:v>
      </x:c>
      <x:c r="D6" s="45" t="str">
        <x:v>Use a current quote for equivalent specifications.</x:v>
      </x:c>
    </x:row>
    <x:row r="7" ht="15" hidden="0" customHeight="1">
      <x:c r="A7" s="46" t="str">
        <x:v>Years until replacement</x:v>
      </x:c>
      <x:c r="B7" s="54" t="n">
        <x:v>4</x:v>
      </x:c>
      <x:c r="C7" s="46" t="str">
        <x:v>years</x:v>
      </x:c>
      <x:c r="D7" s="46" t="str">
        <x:v>Use the operational replacement horizon.</x:v>
      </x:c>
    </x:row>
    <x:row r="8" ht="15" hidden="0" customHeight="1">
      <x:c r="A8" s="46" t="str">
        <x:v>Annual equipment-price change</x:v>
      </x:c>
      <x:c r="B8" s="64" t="n">
        <x:v>0.04</x:v>
      </x:c>
      <x:c r="C8" s="46" t="str">
        <x:v>%/year</x:v>
      </x:c>
      <x:c r="D8" s="46" t="str">
        <x:v>Run low, base, and high cases; future prices are uncertain.</x:v>
      </x:c>
    </x:row>
    <x:row r="9" ht="15" hidden="0" customHeight="1">
      <x:c r="A9" s="46" t="str">
        <x:v>Current reserve balance</x:v>
      </x:c>
      <x:c r="B9" s="53" t="n">
        <x:v>10000</x:v>
      </x:c>
      <x:c r="C9" s="46" t="str">
        <x:v>$</x:v>
      </x:c>
      <x:c r="D9" s="46" t="str">
        <x:v>Use funds actually designated for this replacement.</x:v>
      </x:c>
    </x:row>
    <x:row r="10" ht="15" hidden="0" customHeight="1">
      <x:c r="A10" s="46" t="str">
        <x:v>Expected resale or trade value</x:v>
      </x:c>
      <x:c r="B10" s="53" t="n">
        <x:v>25000</x:v>
      </x:c>
      <x:c r="C10" s="46" t="str">
        <x:v>$</x:v>
      </x:c>
      <x:c r="D10" s="46" t="str">
        <x:v>Use a documented range and condition assumptions.</x:v>
      </x:c>
    </x:row>
    <x:row r="11" ht="15" hidden="0" customHeight="1">
      <x:c r="A11" s="47" t="str">
        <x:v>Expected billable hours per year</x:v>
      </x:c>
      <x:c r="B11" s="65" t="n">
        <x:v>700</x:v>
      </x:c>
      <x:c r="C11" s="47" t="str">
        <x:v>hours/year</x:v>
      </x:c>
      <x:c r="D11" s="47" t="str">
        <x:v>Use realistic paid machine hours.</x:v>
      </x:c>
    </x:row>
    <x:row r="12" ht="15" hidden="0" customHeight="1">
      <x:c r="A12" s="56"/>
      <x:c r="B12" s="56"/>
      <x:c r="C12" s="56"/>
      <x:c r="D12" s="56"/>
    </x:row>
    <x:row r="13" ht="15" hidden="0" customHeight="1">
      <x:c r="A13" s="57" t="str">
        <x:v>Calculated reserve</x:v>
      </x:c>
      <x:c r="B13" s="57"/>
      <x:c r="C13" s="57"/>
      <x:c r="D13" s="57"/>
    </x:row>
    <x:row r="14" ht="15" hidden="0" customHeight="1">
      <x:c r="A14" s="19" t="str">
        <x:v>Result</x:v>
      </x:c>
      <x:c r="B14" s="20" t="str">
        <x:v>Calculated value</x:v>
      </x:c>
      <x:c r="C14" s="20" t="str">
        <x:v>Unit</x:v>
      </x:c>
      <x:c r="D14" s="21" t="str">
        <x:v>Interpretation</x:v>
      </x:c>
    </x:row>
    <x:row r="15" ht="15" hidden="0" customHeight="1">
      <x:c r="A15" s="45" t="str">
        <x:v>Projected replacement price</x:v>
      </x:c>
      <x:c r="B15" s="58" t="n">
        <x:f>B6*(1+B8)^B7</x:f>
        <x:v>116985.85600000001</x:v>
      </x:c>
      <x:c r="C15" s="45" t="str">
        <x:v>$</x:v>
      </x:c>
      <x:c r="D15" s="45" t="str">
        <x:v>Current quote compounded by the planning rate.</x:v>
      </x:c>
    </x:row>
    <x:row r="16" ht="15" hidden="0" customHeight="1">
      <x:c r="A16" s="46" t="str">
        <x:v>Net amount after resale</x:v>
      </x:c>
      <x:c r="B16" s="59" t="n">
        <x:f>MAX(B15-B10,0)</x:f>
        <x:v>91985.85600000001</x:v>
      </x:c>
      <x:c r="C16" s="46" t="str">
        <x:v>$</x:v>
      </x:c>
      <x:c r="D16" s="46" t="str">
        <x:v>Projected price less expected resale or trade value.</x:v>
      </x:c>
    </x:row>
    <x:row r="17" ht="15" hidden="0" customHeight="1">
      <x:c r="A17" s="46" t="str">
        <x:v>Funding gap after current reserve</x:v>
      </x:c>
      <x:c r="B17" s="59" t="n">
        <x:f>MAX(B16-B9,0)</x:f>
        <x:v>81985.85600000001</x:v>
      </x:c>
      <x:c r="C17" s="46" t="str">
        <x:v>$</x:v>
      </x:c>
      <x:c r="D17" s="46" t="str">
        <x:v>Net amount less money already reserved.</x:v>
      </x:c>
    </x:row>
    <x:row r="18" ht="15" hidden="0" customHeight="1">
      <x:c r="A18" s="46" t="str">
        <x:v>Required annual reserve</x:v>
      </x:c>
      <x:c r="B18" s="59" t="n">
        <x:f>IF(B7&gt;0,B17/B7,0)</x:f>
        <x:v>20496.464000000004</x:v>
      </x:c>
      <x:c r="C18" s="46" t="str">
        <x:v>$/year</x:v>
      </x:c>
      <x:c r="D18" s="46" t="str">
        <x:v>Funding gap divided by years remaining.</x:v>
      </x:c>
    </x:row>
    <x:row r="19" ht="15" hidden="0" customHeight="1">
      <x:c r="A19" s="46" t="str">
        <x:v>Required monthly reserve</x:v>
      </x:c>
      <x:c r="B19" s="59" t="n">
        <x:f>B18/12</x:f>
        <x:v>1708.038666666667</x:v>
      </x:c>
      <x:c r="C19" s="46" t="str">
        <x:v>$/month</x:v>
      </x:c>
      <x:c r="D19" s="46" t="str">
        <x:v>Annual reserve divided by 12.</x:v>
      </x:c>
    </x:row>
    <x:row r="20" ht="15" hidden="0" customHeight="1">
      <x:c r="A20" s="47" t="str">
        <x:v>Reserve per expected billable hour</x:v>
      </x:c>
      <x:c r="B20" s="60" t="n">
        <x:f>IF(B11&gt;0,B18/B11,0)</x:f>
        <x:v>29.28066285714286</x:v>
      </x:c>
      <x:c r="C20" s="47" t="str">
        <x:v>$/billable hour</x:v>
      </x:c>
      <x:c r="D20" s="47" t="str">
        <x:v>Annual reserve divided by realistic annual billable hours.</x:v>
      </x:c>
    </x:row>
    <x:row r="21" ht="15" hidden="0" customHeight="1">
      <x:c r="A21" s="56"/>
      <x:c r="B21" s="56"/>
      <x:c r="C21" s="56"/>
      <x:c r="D21" s="56"/>
    </x:row>
    <x:row r="22">
      <x:c r="A22" s="51" t="str">
        <x:v>This is cash-planning math, not tax depreciation or an investment recommendation. Review the reserve after a major repair, utilization change, resale update, or new dealer quote.</x:v>
      </x:c>
      <x:c r="B22" s="51"/>
      <x:c r="C22" s="51"/>
      <x:c r="D22" s="51"/>
    </x:row>
    <x:row r="23">
      <x:c r="A23" s="51"/>
      <x:c r="B23" s="51"/>
      <x:c r="C23" s="51"/>
      <x:c r="D23" s="51"/>
    </x:row>
  </x:sheetData>
  <x:mergeCells>
    <x:mergeCell ref="A1:D1"/>
    <x:mergeCell ref="A2:D2"/>
    <x:mergeCell ref="A4:D4"/>
    <x:mergeCell ref="A13:D13"/>
    <x:mergeCell ref="A22:D23"/>
  </x:mergeCells>
  <x:pageMargins left="0.7" right="0.7" top="0.75" bottom="0.75" header="0.3" footer="0.3"/>
  <x:legacyDrawing xmlns:r="http://schemas.openxmlformats.org/officeDocument/2006/relationships" r:id="R6240c4512e2143d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3" hidden="0" customWidth="1"/>
    <x:col min="3" max="3" width="20" hidden="0" customWidth="1"/>
    <x:col min="4" max="4" width="20" hidden="0" customWidth="1"/>
    <x:col min="5" max="5" width="22" hidden="0" customWidth="1"/>
    <x:col min="6" max="6" width="58" hidden="0" customWidth="1"/>
  </x:cols>
  <x:sheetData>
    <x:row r="1" ht="34" customHeight="1">
      <x:c r="A1" s="3" t="str">
        <x:v>Scenario Notes</x:v>
      </x:c>
      <x:c r="B1" s="3"/>
      <x:c r="C1" s="3"/>
      <x:c r="D1" s="3"/>
      <x:c r="E1" s="3"/>
      <x:c r="F1" s="3"/>
    </x:row>
    <x:row r="2" ht="38" customHeight="1">
      <x:c r="A2" s="7" t="str">
        <x:v>Document the assumptions behind low, base, and high cases. Do not record customer-sensitive or confidential information.</x:v>
      </x:c>
      <x:c r="B2" s="7"/>
      <x:c r="C2" s="7"/>
      <x:c r="D2" s="7"/>
      <x:c r="E2" s="7"/>
      <x:c r="F2" s="7"/>
    </x:row>
    <x:row r="5" ht="28" customHeight="1">
      <x:c r="A5" s="19" t="str">
        <x:v>Scenario</x:v>
      </x:c>
      <x:c r="B5" s="20" t="str">
        <x:v>Replacement price change</x:v>
      </x:c>
      <x:c r="C5" s="20" t="str">
        <x:v>Expected resale</x:v>
      </x:c>
      <x:c r="D5" s="20" t="str">
        <x:v>Billable hours/year</x:v>
      </x:c>
      <x:c r="E5" s="20" t="str">
        <x:v>Reserve result</x:v>
      </x:c>
      <x:c r="F5" s="21" t="str">
        <x:v>Reason / evidence</x:v>
      </x:c>
    </x:row>
    <x:row r="6" ht="15" hidden="0" customHeight="1">
      <x:c r="A6" s="45" t="str">
        <x:v>Low</x:v>
      </x:c>
      <x:c r="B6" s="74" t="n">
        <x:v>0.02</x:v>
      </x:c>
      <x:c r="C6" s="75" t="n">
        <x:v>30000</x:v>
      </x:c>
      <x:c r="D6" s="76" t="n">
        <x:v>850</x:v>
      </x:c>
      <x:c r="E6" s="58" t="n">
        <x:f>MAX(('Replacement Reserve'!$B$6*(1+B6)^'Replacement Reserve'!$B$7-C6-'Replacement Reserve'!$B$9)/'Replacement Reserve'!$B$7,0)</x:f>
        <x:v>17060.804</x:v>
      </x:c>
      <x:c r="F6" s="45" t="str">
        <x:v>Example only—replace with documented assumptions.</x:v>
      </x:c>
    </x:row>
    <x:row r="7" ht="15" hidden="0" customHeight="1">
      <x:c r="A7" s="46" t="str">
        <x:v>Base</x:v>
      </x:c>
      <x:c r="B7" s="64" t="n">
        <x:v>0.04</x:v>
      </x:c>
      <x:c r="C7" s="77" t="n">
        <x:v>25000</x:v>
      </x:c>
      <x:c r="D7" s="78" t="n">
        <x:v>700</x:v>
      </x:c>
      <x:c r="E7" s="59" t="n">
        <x:f>MAX(('Replacement Reserve'!$B$6*(1+B7)^'Replacement Reserve'!$B$7-C7-'Replacement Reserve'!$B$9)/'Replacement Reserve'!$B$7,0)</x:f>
        <x:v>20496.464000000004</x:v>
      </x:c>
      <x:c r="F7" s="46" t="str">
        <x:v>Current planning case.</x:v>
      </x:c>
    </x:row>
    <x:row r="8" ht="15" hidden="0" customHeight="1">
      <x:c r="A8" s="47" t="str">
        <x:v>High</x:v>
      </x:c>
      <x:c r="B8" s="79" t="n">
        <x:v>0.07</x:v>
      </x:c>
      <x:c r="C8" s="80" t="n">
        <x:v>18000</x:v>
      </x:c>
      <x:c r="D8" s="81" t="n">
        <x:v>550</x:v>
      </x:c>
      <x:c r="E8" s="60" t="n">
        <x:f>MAX(('Replacement Reserve'!$B$6*(1+B8)^'Replacement Reserve'!$B$7-C8-'Replacement Reserve'!$B$9)/'Replacement Reserve'!$B$7,0)</x:f>
        <x:v>25769.900250000006</x:v>
      </x:c>
      <x:c r="F8" s="47" t="str">
        <x:v>Stress case for higher price and lower resale/use.</x:v>
      </x:c>
    </x:row>
  </x:sheetData>
  <x:mergeCells>
    <x:mergeCell ref="A1:F1"/>
    <x:mergeCell ref="A2:F2"/>
  </x:mergeCells>
  <x:pageMargins left="0.7" right="0.7" top="0.75" bottom="0.75" header="0.3" footer="0.3"/>
</x:worksheet>
</file>